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2018-2019\PHAN CONG COI KT\"/>
    </mc:Choice>
  </mc:AlternateContent>
  <bookViews>
    <workbookView xWindow="0" yWindow="0" windowWidth="20490" windowHeight="7755"/>
  </bookViews>
  <sheets>
    <sheet name="so_tiet_gv_coi_kt_hk1" sheetId="1" r:id="rId1"/>
  </sheets>
  <definedNames>
    <definedName name="so_tiet_gv_coi_kt_hk1">so_tiet_gv_coi_kt_hk1!$A$6:$D$59</definedName>
  </definedNames>
  <calcPr calcId="152511"/>
</workbook>
</file>

<file path=xl/calcChain.xml><?xml version="1.0" encoding="utf-8"?>
<calcChain xmlns="http://schemas.openxmlformats.org/spreadsheetml/2006/main">
  <c r="R53" i="1" l="1"/>
  <c r="R14" i="1"/>
  <c r="H60" i="1" l="1"/>
  <c r="I60" i="1"/>
  <c r="J60" i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4" i="1"/>
  <c r="R55" i="1"/>
  <c r="R56" i="1"/>
  <c r="R57" i="1"/>
  <c r="R58" i="1"/>
  <c r="R59" i="1"/>
  <c r="R7" i="1"/>
  <c r="Q60" i="1"/>
  <c r="K60" i="1" l="1"/>
  <c r="L60" i="1"/>
  <c r="M60" i="1"/>
  <c r="N60" i="1"/>
  <c r="O60" i="1"/>
  <c r="P60" i="1"/>
  <c r="R60" i="1" l="1"/>
</calcChain>
</file>

<file path=xl/sharedStrings.xml><?xml version="1.0" encoding="utf-8"?>
<sst xmlns="http://schemas.openxmlformats.org/spreadsheetml/2006/main" count="149" uniqueCount="127">
  <si>
    <t>IDGV</t>
  </si>
  <si>
    <t>AN</t>
  </si>
  <si>
    <t>TRẦN VĂN AN</t>
  </si>
  <si>
    <t>ANH</t>
  </si>
  <si>
    <t>NGUYỄN TUẤN ANH</t>
  </si>
  <si>
    <t>ÁNH</t>
  </si>
  <si>
    <t>PHẠM THỊ NGỌC ÁNH</t>
  </si>
  <si>
    <t>BẰNG</t>
  </si>
  <si>
    <t>PHẠM THỊ BẰNG</t>
  </si>
  <si>
    <t>CẨM</t>
  </si>
  <si>
    <t>NGUYỄN THỊ CẨM</t>
  </si>
  <si>
    <t>CƯỜNG</t>
  </si>
  <si>
    <t>BÙI TUẤN CƯỜNG</t>
  </si>
  <si>
    <t>DUNG</t>
  </si>
  <si>
    <t>TRẦN THỊ THÙY DUNG</t>
  </si>
  <si>
    <t>DŨNG</t>
  </si>
  <si>
    <t>ĐẶNG MINH DŨNG</t>
  </si>
  <si>
    <t>ĐẠT</t>
  </si>
  <si>
    <t>NGUYỄN MẠNH ĐẠT</t>
  </si>
  <si>
    <t>GIANG</t>
  </si>
  <si>
    <t>PHẠM XUÂN GIANG</t>
  </si>
  <si>
    <t>HÀ</t>
  </si>
  <si>
    <t>NGUYỄN THỊ HÀ</t>
  </si>
  <si>
    <t>HẰNG</t>
  </si>
  <si>
    <t>PHẠM THỊ HẰNG</t>
  </si>
  <si>
    <t>HẠNH</t>
  </si>
  <si>
    <t>VŨ THỊ HỒNG HẠNH</t>
  </si>
  <si>
    <t>HẢO</t>
  </si>
  <si>
    <t>HOÀNG THỊ HẢO</t>
  </si>
  <si>
    <t>HOA</t>
  </si>
  <si>
    <t>TRẦN THỊ HOA</t>
  </si>
  <si>
    <t>HOÀNG</t>
  </si>
  <si>
    <t>ĐÀO XUÂN HOÀNG</t>
  </si>
  <si>
    <t>HUẾ</t>
  </si>
  <si>
    <t>NGUYỄN THỊ HUẾ</t>
  </si>
  <si>
    <t>HUYỀN</t>
  </si>
  <si>
    <t>NGUYỄN THỊ HUYỀN</t>
  </si>
  <si>
    <t>KHÁNH</t>
  </si>
  <si>
    <t>HOÀNG TÂN KHÁNH</t>
  </si>
  <si>
    <t>LIÊN SỬ</t>
  </si>
  <si>
    <t>PHẠM THỊ KIM LIÊN</t>
  </si>
  <si>
    <t>LINH</t>
  </si>
  <si>
    <t>NGUYỄN THỊ THÙY LINH</t>
  </si>
  <si>
    <t>LOAN</t>
  </si>
  <si>
    <t>TRỊNH THỊ LOAN</t>
  </si>
  <si>
    <t>M HẠNH</t>
  </si>
  <si>
    <t>NGUYỄN THỊ MỸ HẠNH</t>
  </si>
  <si>
    <t>MINH</t>
  </si>
  <si>
    <t>NGUYỄN VĂN MINH</t>
  </si>
  <si>
    <t>MỸ</t>
  </si>
  <si>
    <t>NGUYỄN THỊ KIM MỸ</t>
  </si>
  <si>
    <t>NA</t>
  </si>
  <si>
    <t>NGUYỄN THỊ LÊ NA</t>
  </si>
  <si>
    <t>NAM</t>
  </si>
  <si>
    <t>NGUYỄN HOÀNG NAM</t>
  </si>
  <si>
    <t>NĂM</t>
  </si>
  <si>
    <t>LÊ HỮU NĂM</t>
  </si>
  <si>
    <t>NG HÀ</t>
  </si>
  <si>
    <t>NGUYỄN THỊ NGÂN HÀ</t>
  </si>
  <si>
    <t>NGUYỆT</t>
  </si>
  <si>
    <t>TRẦN THỊ NGUYỆT</t>
  </si>
  <si>
    <t>NHỊ</t>
  </si>
  <si>
    <t>PHẠM THỊ NHỊ</t>
  </si>
  <si>
    <t>NHO</t>
  </si>
  <si>
    <t>NGUYỄN DUY NHO</t>
  </si>
  <si>
    <t>NHUNG</t>
  </si>
  <si>
    <t>LÊ THỊ NHUNG</t>
  </si>
  <si>
    <t>NHƯỜNG</t>
  </si>
  <si>
    <t>NGUYỄN THỊ THU NHƯỜNG</t>
  </si>
  <si>
    <t>OANH</t>
  </si>
  <si>
    <t>NGUYỄN THỊ KIỀU OANH</t>
  </si>
  <si>
    <t>PHƯỢNG</t>
  </si>
  <si>
    <t>LA THỊ BÍCH PHƯỢNG</t>
  </si>
  <si>
    <t>QUYÊN</t>
  </si>
  <si>
    <t>NGUYỄN THỊ LỆ QUYÊN</t>
  </si>
  <si>
    <t>SƠN</t>
  </si>
  <si>
    <t>LÊ TRUNG SƠN</t>
  </si>
  <si>
    <t>TIẾP</t>
  </si>
  <si>
    <t>HÀ VĂN TIẾP</t>
  </si>
  <si>
    <t>TÚ</t>
  </si>
  <si>
    <t>LÊ VĂN TÚ</t>
  </si>
  <si>
    <t>TƯƠI</t>
  </si>
  <si>
    <t>BÙI XUÂN TƯƠI</t>
  </si>
  <si>
    <t>THANH</t>
  </si>
  <si>
    <t>NGUYỄN THỊ KIM THANH</t>
  </si>
  <si>
    <t>THẢO</t>
  </si>
  <si>
    <t>TRẦN THỊ THANH THẢO</t>
  </si>
  <si>
    <t>THIỆU</t>
  </si>
  <si>
    <t>NGUYỄN VĂN DUY THIỆU</t>
  </si>
  <si>
    <t>THOA</t>
  </si>
  <si>
    <t>ĐỖ THỊ THOA</t>
  </si>
  <si>
    <t>THU</t>
  </si>
  <si>
    <t>NGUYỄN THỊ THU</t>
  </si>
  <si>
    <t>THỨC</t>
  </si>
  <si>
    <t>NGUYỄN TRÍ THỨC</t>
  </si>
  <si>
    <t>THÚY</t>
  </si>
  <si>
    <t>NGUYỄN THỊ THANH THÚY</t>
  </si>
  <si>
    <t>THỦY</t>
  </si>
  <si>
    <t>PHẠM THỊ THỦY</t>
  </si>
  <si>
    <t>TRANG LY</t>
  </si>
  <si>
    <t>TRẦN THỊ TRANG</t>
  </si>
  <si>
    <t>TRANG TA</t>
  </si>
  <si>
    <t>BÙI NỮ THÙY TRANG</t>
  </si>
  <si>
    <t>TRƯỜNG</t>
  </si>
  <si>
    <t>NGÔ XUÂN TRƯỜNG</t>
  </si>
  <si>
    <t>VỮNG</t>
  </si>
  <si>
    <t>NGUYỄN VĂN VỮNG</t>
  </si>
  <si>
    <t>Sáng (3)</t>
  </si>
  <si>
    <t>Chiều (2)</t>
  </si>
  <si>
    <t>Sáng (2)</t>
  </si>
  <si>
    <t>Chiều (3)</t>
  </si>
  <si>
    <t>TRƯỜNG THPT HÙNG VƯƠNG</t>
  </si>
  <si>
    <t>TỔ KHẢO THÍ &amp; CNTT</t>
  </si>
  <si>
    <t>CỘNG HÒA XÃ HỘI CHỦ NGHĨA VIỆT NAM</t>
  </si>
  <si>
    <t>Độc lập - Tự do - Hạnh phúc</t>
  </si>
  <si>
    <t>HỌ VÀ TÊN</t>
  </si>
  <si>
    <t>Số tiết tiêu chuẩn</t>
  </si>
  <si>
    <t>Dự kiến thừa giờ kỳ 1</t>
  </si>
  <si>
    <t>Tổng số</t>
  </si>
  <si>
    <t>Đã coi (tính đến 23/12)</t>
  </si>
  <si>
    <t>NĂM HỌC 2018-2019</t>
  </si>
  <si>
    <t>STT</t>
  </si>
  <si>
    <t>TK</t>
  </si>
  <si>
    <t>Coi thi lại</t>
  </si>
  <si>
    <t>PHÂN CÔNG COI KIỂM TRA HỌC KỲ I</t>
  </si>
  <si>
    <t>NGƯỜI LẬP</t>
  </si>
  <si>
    <t>Krông Ana, ngày 18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</si>
</sst>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16" fontId="0" fillId="0" borderId="5" xfId="0" applyNumberFormat="1" applyFill="1" applyBorder="1" applyAlignment="1">
      <alignment horizontal="center"/>
    </xf>
    <xf numFmtId="16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B52" workbookViewId="0">
      <selection activeCell="M34" sqref="M34"/>
    </sheetView>
  </sheetViews>
  <sheetFormatPr defaultRowHeight="15" x14ac:dyDescent="0.25"/>
  <cols>
    <col min="1" max="1" width="0.7109375" style="1" hidden="1" customWidth="1"/>
    <col min="2" max="2" width="7.28515625" style="1" customWidth="1"/>
    <col min="3" max="3" width="28.140625" style="1" customWidth="1"/>
    <col min="4" max="4" width="6.5703125" style="1" customWidth="1"/>
    <col min="5" max="5" width="5.5703125" style="1" customWidth="1"/>
    <col min="6" max="6" width="7.140625" style="1" customWidth="1"/>
    <col min="7" max="7" width="7.42578125" style="1" customWidth="1"/>
    <col min="8" max="8" width="6.140625" style="1" customWidth="1"/>
    <col min="9" max="9" width="7" style="1" customWidth="1"/>
    <col min="10" max="10" width="6.5703125" style="1" customWidth="1"/>
    <col min="11" max="11" width="6" style="1" customWidth="1"/>
    <col min="12" max="12" width="5.85546875" style="1" customWidth="1"/>
    <col min="13" max="13" width="5.5703125" style="1" customWidth="1"/>
    <col min="14" max="14" width="6.140625" style="1" customWidth="1"/>
    <col min="15" max="15" width="5.85546875" style="1" customWidth="1"/>
    <col min="16" max="17" width="7.28515625" style="1" customWidth="1"/>
    <col min="18" max="16384" width="9.140625" style="1"/>
  </cols>
  <sheetData>
    <row r="1" spans="1:18" ht="15.75" x14ac:dyDescent="0.25">
      <c r="C1" s="2" t="s">
        <v>111</v>
      </c>
      <c r="D1" s="2"/>
      <c r="E1" s="2"/>
      <c r="F1" s="2"/>
      <c r="G1" s="2"/>
      <c r="H1" s="2"/>
      <c r="I1" s="2"/>
      <c r="J1" s="20" t="s">
        <v>113</v>
      </c>
      <c r="K1" s="20"/>
      <c r="L1" s="20"/>
      <c r="M1" s="20"/>
      <c r="N1" s="20"/>
      <c r="O1" s="20"/>
      <c r="P1" s="20"/>
      <c r="Q1" s="12"/>
    </row>
    <row r="2" spans="1:18" ht="15.75" x14ac:dyDescent="0.25">
      <c r="C2" s="2" t="s">
        <v>112</v>
      </c>
      <c r="D2" s="2"/>
      <c r="E2" s="2"/>
      <c r="F2" s="2"/>
      <c r="G2" s="2"/>
      <c r="H2" s="2"/>
      <c r="I2" s="2"/>
      <c r="J2" s="20" t="s">
        <v>114</v>
      </c>
      <c r="K2" s="20"/>
      <c r="L2" s="20"/>
      <c r="M2" s="20"/>
      <c r="N2" s="20"/>
      <c r="O2" s="20"/>
      <c r="P2" s="20"/>
      <c r="Q2" s="12"/>
    </row>
    <row r="3" spans="1:18" ht="15.75" x14ac:dyDescent="0.25">
      <c r="C3" s="2"/>
      <c r="D3" s="20" t="s">
        <v>124</v>
      </c>
      <c r="E3" s="20"/>
      <c r="F3" s="20"/>
      <c r="G3" s="20"/>
      <c r="H3" s="20"/>
      <c r="I3" s="20"/>
      <c r="J3" s="20"/>
      <c r="K3" s="20"/>
      <c r="L3" s="20"/>
      <c r="M3" s="3"/>
      <c r="N3" s="3"/>
      <c r="O3" s="3"/>
      <c r="P3" s="3"/>
      <c r="Q3" s="3"/>
    </row>
    <row r="4" spans="1:18" ht="15.75" x14ac:dyDescent="0.25">
      <c r="C4" s="2"/>
      <c r="D4" s="21" t="s">
        <v>120</v>
      </c>
      <c r="E4" s="21"/>
      <c r="F4" s="21"/>
      <c r="G4" s="21"/>
      <c r="H4" s="21"/>
      <c r="I4" s="21"/>
      <c r="J4" s="21"/>
      <c r="K4" s="21"/>
      <c r="L4" s="21"/>
      <c r="M4" s="4"/>
      <c r="N4" s="4"/>
      <c r="O4" s="4"/>
      <c r="P4" s="2"/>
      <c r="Q4" s="2"/>
    </row>
    <row r="5" spans="1:18" ht="14.45" customHeight="1" x14ac:dyDescent="0.25">
      <c r="A5" s="16" t="s">
        <v>0</v>
      </c>
      <c r="B5" s="19" t="s">
        <v>121</v>
      </c>
      <c r="C5" s="19" t="s">
        <v>115</v>
      </c>
      <c r="D5" s="19" t="s">
        <v>119</v>
      </c>
      <c r="E5" s="19" t="s">
        <v>123</v>
      </c>
      <c r="F5" s="19" t="s">
        <v>116</v>
      </c>
      <c r="G5" s="19" t="s">
        <v>117</v>
      </c>
      <c r="H5" s="18">
        <v>43458</v>
      </c>
      <c r="I5" s="18"/>
      <c r="J5" s="18">
        <v>43459</v>
      </c>
      <c r="K5" s="18"/>
      <c r="L5" s="18">
        <v>43460</v>
      </c>
      <c r="M5" s="18"/>
      <c r="N5" s="18">
        <v>43461</v>
      </c>
      <c r="O5" s="18"/>
      <c r="P5" s="22">
        <v>43462</v>
      </c>
      <c r="Q5" s="23"/>
      <c r="R5" s="19" t="s">
        <v>118</v>
      </c>
    </row>
    <row r="6" spans="1:18" ht="51" customHeight="1" x14ac:dyDescent="0.25">
      <c r="A6" s="17"/>
      <c r="B6" s="19"/>
      <c r="C6" s="19"/>
      <c r="D6" s="19"/>
      <c r="E6" s="19"/>
      <c r="F6" s="19"/>
      <c r="G6" s="19"/>
      <c r="H6" s="8" t="s">
        <v>109</v>
      </c>
      <c r="I6" s="8" t="s">
        <v>108</v>
      </c>
      <c r="J6" s="8" t="s">
        <v>107</v>
      </c>
      <c r="K6" s="8" t="s">
        <v>110</v>
      </c>
      <c r="L6" s="8" t="s">
        <v>109</v>
      </c>
      <c r="M6" s="8" t="s">
        <v>108</v>
      </c>
      <c r="N6" s="8" t="s">
        <v>109</v>
      </c>
      <c r="O6" s="8" t="s">
        <v>108</v>
      </c>
      <c r="P6" s="8" t="s">
        <v>109</v>
      </c>
      <c r="Q6" s="10" t="s">
        <v>108</v>
      </c>
      <c r="R6" s="19"/>
    </row>
    <row r="7" spans="1:18" x14ac:dyDescent="0.25">
      <c r="A7" s="5" t="s">
        <v>1</v>
      </c>
      <c r="B7" s="5">
        <v>1</v>
      </c>
      <c r="C7" s="6" t="s">
        <v>2</v>
      </c>
      <c r="D7" s="5">
        <v>3</v>
      </c>
      <c r="E7" s="5"/>
      <c r="F7" s="5">
        <v>6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9">
        <f>D7+E7+SUM(H7:Q7)</f>
        <v>3</v>
      </c>
    </row>
    <row r="8" spans="1:18" x14ac:dyDescent="0.25">
      <c r="A8" s="5" t="s">
        <v>3</v>
      </c>
      <c r="B8" s="5">
        <v>2</v>
      </c>
      <c r="C8" s="6" t="s">
        <v>4</v>
      </c>
      <c r="D8" s="5">
        <v>6</v>
      </c>
      <c r="E8" s="5"/>
      <c r="F8" s="5">
        <v>15</v>
      </c>
      <c r="G8" s="5">
        <v>4</v>
      </c>
      <c r="H8" s="5"/>
      <c r="I8" s="5"/>
      <c r="J8" s="5"/>
      <c r="K8" s="5"/>
      <c r="L8" s="5">
        <v>2</v>
      </c>
      <c r="M8" s="5">
        <v>2</v>
      </c>
      <c r="N8" s="5">
        <v>2</v>
      </c>
      <c r="O8" s="5">
        <v>2</v>
      </c>
      <c r="P8" s="5">
        <v>2</v>
      </c>
      <c r="Q8" s="5"/>
      <c r="R8" s="9">
        <f t="shared" ref="R8:R60" si="0">D8+E8+SUM(H8:Q8)</f>
        <v>16</v>
      </c>
    </row>
    <row r="9" spans="1:18" x14ac:dyDescent="0.25">
      <c r="A9" s="5" t="s">
        <v>5</v>
      </c>
      <c r="B9" s="5">
        <v>3</v>
      </c>
      <c r="C9" s="6" t="s">
        <v>6</v>
      </c>
      <c r="D9" s="5">
        <v>10</v>
      </c>
      <c r="E9" s="5"/>
      <c r="F9" s="5">
        <v>14</v>
      </c>
      <c r="G9" s="5">
        <v>-37</v>
      </c>
      <c r="H9" s="5">
        <v>2</v>
      </c>
      <c r="I9" s="5">
        <v>2</v>
      </c>
      <c r="J9" s="5">
        <v>3</v>
      </c>
      <c r="K9" s="5">
        <v>3</v>
      </c>
      <c r="L9" s="5">
        <v>2</v>
      </c>
      <c r="M9" s="5">
        <v>2</v>
      </c>
      <c r="N9" s="5"/>
      <c r="O9" s="5">
        <v>2</v>
      </c>
      <c r="P9" s="5">
        <v>2</v>
      </c>
      <c r="Q9" s="5"/>
      <c r="R9" s="9">
        <f t="shared" si="0"/>
        <v>28</v>
      </c>
    </row>
    <row r="10" spans="1:18" x14ac:dyDescent="0.25">
      <c r="A10" s="5" t="s">
        <v>7</v>
      </c>
      <c r="B10" s="5">
        <v>4</v>
      </c>
      <c r="C10" s="6" t="s">
        <v>8</v>
      </c>
      <c r="D10" s="5">
        <v>10</v>
      </c>
      <c r="E10" s="5"/>
      <c r="F10" s="5">
        <v>16</v>
      </c>
      <c r="G10" s="5">
        <v>-9</v>
      </c>
      <c r="H10" s="5">
        <v>2</v>
      </c>
      <c r="I10" s="5">
        <v>2</v>
      </c>
      <c r="J10" s="5">
        <v>3</v>
      </c>
      <c r="K10" s="5">
        <v>3</v>
      </c>
      <c r="L10" s="5">
        <v>2</v>
      </c>
      <c r="M10" s="5">
        <v>2</v>
      </c>
      <c r="N10" s="5"/>
      <c r="O10" s="5"/>
      <c r="P10" s="5">
        <v>2</v>
      </c>
      <c r="Q10" s="5"/>
      <c r="R10" s="9">
        <f t="shared" si="0"/>
        <v>26</v>
      </c>
    </row>
    <row r="11" spans="1:18" x14ac:dyDescent="0.25">
      <c r="A11" s="5" t="s">
        <v>9</v>
      </c>
      <c r="B11" s="5">
        <v>5</v>
      </c>
      <c r="C11" s="6" t="s">
        <v>10</v>
      </c>
      <c r="D11" s="5">
        <v>11</v>
      </c>
      <c r="E11" s="5"/>
      <c r="F11" s="5">
        <v>12</v>
      </c>
      <c r="G11" s="5">
        <v>25.5</v>
      </c>
      <c r="H11" s="5"/>
      <c r="I11" s="5"/>
      <c r="J11" s="5">
        <v>3</v>
      </c>
      <c r="K11" s="5">
        <v>3</v>
      </c>
      <c r="L11" s="5">
        <v>2</v>
      </c>
      <c r="M11" s="5"/>
      <c r="N11" s="5"/>
      <c r="O11" s="5"/>
      <c r="P11" s="5"/>
      <c r="Q11" s="5"/>
      <c r="R11" s="9">
        <f t="shared" si="0"/>
        <v>19</v>
      </c>
    </row>
    <row r="12" spans="1:18" x14ac:dyDescent="0.25">
      <c r="A12" s="5" t="s">
        <v>11</v>
      </c>
      <c r="B12" s="5">
        <v>6</v>
      </c>
      <c r="C12" s="6" t="s">
        <v>12</v>
      </c>
      <c r="D12" s="5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>
        <f t="shared" si="0"/>
        <v>5</v>
      </c>
    </row>
    <row r="13" spans="1:18" x14ac:dyDescent="0.25">
      <c r="A13" s="5" t="s">
        <v>13</v>
      </c>
      <c r="B13" s="5">
        <v>7</v>
      </c>
      <c r="C13" s="6" t="s">
        <v>14</v>
      </c>
      <c r="D13" s="5">
        <v>11</v>
      </c>
      <c r="E13" s="5"/>
      <c r="F13" s="5">
        <v>15</v>
      </c>
      <c r="G13" s="5">
        <v>-22</v>
      </c>
      <c r="H13" s="5"/>
      <c r="I13" s="5"/>
      <c r="J13" s="5"/>
      <c r="K13" s="5"/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/>
      <c r="R13" s="9">
        <f t="shared" si="0"/>
        <v>21</v>
      </c>
    </row>
    <row r="14" spans="1:18" x14ac:dyDescent="0.25">
      <c r="A14" s="5" t="s">
        <v>15</v>
      </c>
      <c r="B14" s="5">
        <v>8</v>
      </c>
      <c r="C14" s="6" t="s">
        <v>16</v>
      </c>
      <c r="D14" s="5">
        <v>21</v>
      </c>
      <c r="E14" s="5"/>
      <c r="F14" s="5">
        <v>9</v>
      </c>
      <c r="G14" s="5">
        <v>-9</v>
      </c>
      <c r="H14" s="5" t="s">
        <v>122</v>
      </c>
      <c r="I14" s="5" t="s">
        <v>122</v>
      </c>
      <c r="J14" s="5" t="s">
        <v>122</v>
      </c>
      <c r="K14" s="5" t="s">
        <v>122</v>
      </c>
      <c r="L14" s="5" t="s">
        <v>122</v>
      </c>
      <c r="M14" s="5"/>
      <c r="N14" s="5" t="s">
        <v>122</v>
      </c>
      <c r="O14" s="5"/>
      <c r="P14" s="5" t="s">
        <v>122</v>
      </c>
      <c r="Q14" s="5"/>
      <c r="R14" s="9">
        <f>D14+E14+SUM(H14:Q14)+16</f>
        <v>37</v>
      </c>
    </row>
    <row r="15" spans="1:18" x14ac:dyDescent="0.25">
      <c r="A15" s="5" t="s">
        <v>17</v>
      </c>
      <c r="B15" s="5">
        <v>9</v>
      </c>
      <c r="C15" s="6" t="s">
        <v>18</v>
      </c>
      <c r="D15" s="5">
        <v>5</v>
      </c>
      <c r="E15" s="5"/>
      <c r="F15" s="5">
        <v>12</v>
      </c>
      <c r="G15" s="5">
        <v>36</v>
      </c>
      <c r="H15" s="5"/>
      <c r="I15" s="5"/>
      <c r="J15" s="5">
        <v>3</v>
      </c>
      <c r="K15" s="5"/>
      <c r="L15" s="5">
        <v>2</v>
      </c>
      <c r="M15" s="5"/>
      <c r="N15" s="5">
        <v>2</v>
      </c>
      <c r="O15" s="5"/>
      <c r="P15" s="5">
        <v>2</v>
      </c>
      <c r="Q15" s="5">
        <v>2</v>
      </c>
      <c r="R15" s="9">
        <f t="shared" si="0"/>
        <v>16</v>
      </c>
    </row>
    <row r="16" spans="1:18" x14ac:dyDescent="0.25">
      <c r="A16" s="5" t="s">
        <v>19</v>
      </c>
      <c r="B16" s="5">
        <v>10</v>
      </c>
      <c r="C16" s="6" t="s">
        <v>20</v>
      </c>
      <c r="D16" s="5">
        <v>9</v>
      </c>
      <c r="E16" s="5"/>
      <c r="F16" s="5">
        <v>12</v>
      </c>
      <c r="G16" s="5">
        <v>-9</v>
      </c>
      <c r="H16" s="5">
        <v>2</v>
      </c>
      <c r="I16" s="5">
        <v>2</v>
      </c>
      <c r="J16" s="5">
        <v>3</v>
      </c>
      <c r="K16" s="5">
        <v>3</v>
      </c>
      <c r="L16" s="5">
        <v>2</v>
      </c>
      <c r="M16" s="5">
        <v>2</v>
      </c>
      <c r="N16" s="5"/>
      <c r="O16" s="5"/>
      <c r="P16" s="5"/>
      <c r="Q16" s="5"/>
      <c r="R16" s="9">
        <f t="shared" si="0"/>
        <v>23</v>
      </c>
    </row>
    <row r="17" spans="1:18" x14ac:dyDescent="0.25">
      <c r="A17" s="5" t="s">
        <v>21</v>
      </c>
      <c r="B17" s="5">
        <v>11</v>
      </c>
      <c r="C17" s="6" t="s">
        <v>22</v>
      </c>
      <c r="D17" s="5">
        <v>8</v>
      </c>
      <c r="E17" s="5"/>
      <c r="F17" s="5">
        <v>26</v>
      </c>
      <c r="G17" s="5">
        <v>0</v>
      </c>
      <c r="H17" s="5">
        <v>2</v>
      </c>
      <c r="I17" s="5">
        <v>2</v>
      </c>
      <c r="J17" s="5">
        <v>3</v>
      </c>
      <c r="K17" s="5">
        <v>3</v>
      </c>
      <c r="L17" s="5">
        <v>2</v>
      </c>
      <c r="M17" s="5"/>
      <c r="N17" s="5"/>
      <c r="O17" s="5">
        <v>2</v>
      </c>
      <c r="P17" s="5">
        <v>2</v>
      </c>
      <c r="Q17" s="5">
        <v>2</v>
      </c>
      <c r="R17" s="9">
        <f t="shared" si="0"/>
        <v>26</v>
      </c>
    </row>
    <row r="18" spans="1:18" x14ac:dyDescent="0.25">
      <c r="A18" s="5" t="s">
        <v>23</v>
      </c>
      <c r="B18" s="5">
        <v>12</v>
      </c>
      <c r="C18" s="6" t="s">
        <v>24</v>
      </c>
      <c r="D18" s="5">
        <v>11</v>
      </c>
      <c r="E18" s="5"/>
      <c r="F18" s="5">
        <v>26</v>
      </c>
      <c r="G18" s="5">
        <v>0</v>
      </c>
      <c r="H18" s="5">
        <v>2</v>
      </c>
      <c r="I18" s="5">
        <v>2</v>
      </c>
      <c r="J18" s="5">
        <v>3</v>
      </c>
      <c r="K18" s="5">
        <v>3</v>
      </c>
      <c r="L18" s="5"/>
      <c r="M18" s="5"/>
      <c r="N18" s="5">
        <v>2</v>
      </c>
      <c r="O18" s="5">
        <v>2</v>
      </c>
      <c r="P18" s="5">
        <v>2</v>
      </c>
      <c r="Q18" s="5"/>
      <c r="R18" s="9">
        <f t="shared" si="0"/>
        <v>27</v>
      </c>
    </row>
    <row r="19" spans="1:18" x14ac:dyDescent="0.25">
      <c r="A19" s="5" t="s">
        <v>25</v>
      </c>
      <c r="B19" s="5">
        <v>13</v>
      </c>
      <c r="C19" s="6" t="s">
        <v>26</v>
      </c>
      <c r="D19" s="5">
        <v>13</v>
      </c>
      <c r="E19" s="5"/>
      <c r="F19" s="5">
        <v>15</v>
      </c>
      <c r="G19" s="5">
        <v>-51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9">
        <f t="shared" si="0"/>
        <v>13</v>
      </c>
    </row>
    <row r="20" spans="1:18" x14ac:dyDescent="0.25">
      <c r="A20" s="5" t="s">
        <v>27</v>
      </c>
      <c r="B20" s="5">
        <v>14</v>
      </c>
      <c r="C20" s="6" t="s">
        <v>28</v>
      </c>
      <c r="D20" s="5">
        <v>9</v>
      </c>
      <c r="E20" s="5"/>
      <c r="F20" s="5">
        <v>9</v>
      </c>
      <c r="G20" s="5">
        <v>45</v>
      </c>
      <c r="H20" s="5">
        <v>2</v>
      </c>
      <c r="I20" s="5">
        <v>2</v>
      </c>
      <c r="J20" s="5"/>
      <c r="K20" s="5"/>
      <c r="L20" s="5"/>
      <c r="M20" s="5"/>
      <c r="N20" s="5"/>
      <c r="O20" s="5"/>
      <c r="P20" s="5"/>
      <c r="Q20" s="5"/>
      <c r="R20" s="9">
        <f t="shared" si="0"/>
        <v>13</v>
      </c>
    </row>
    <row r="21" spans="1:18" x14ac:dyDescent="0.25">
      <c r="A21" s="5" t="s">
        <v>29</v>
      </c>
      <c r="B21" s="5">
        <v>15</v>
      </c>
      <c r="C21" s="6" t="s">
        <v>30</v>
      </c>
      <c r="D21" s="5">
        <v>8</v>
      </c>
      <c r="E21" s="5">
        <v>5</v>
      </c>
      <c r="F21" s="5">
        <v>18</v>
      </c>
      <c r="G21" s="5">
        <v>-27</v>
      </c>
      <c r="H21" s="5">
        <v>2</v>
      </c>
      <c r="I21" s="5">
        <v>2</v>
      </c>
      <c r="J21" s="5">
        <v>3</v>
      </c>
      <c r="K21" s="5">
        <v>3</v>
      </c>
      <c r="L21" s="5">
        <v>2</v>
      </c>
      <c r="M21" s="5">
        <v>2</v>
      </c>
      <c r="N21" s="5">
        <v>2</v>
      </c>
      <c r="O21" s="5">
        <v>2</v>
      </c>
      <c r="P21" s="5"/>
      <c r="Q21" s="5">
        <v>2</v>
      </c>
      <c r="R21" s="9">
        <f t="shared" si="0"/>
        <v>33</v>
      </c>
    </row>
    <row r="22" spans="1:18" x14ac:dyDescent="0.25">
      <c r="A22" s="5" t="s">
        <v>31</v>
      </c>
      <c r="B22" s="5">
        <v>16</v>
      </c>
      <c r="C22" s="6" t="s">
        <v>32</v>
      </c>
      <c r="D22" s="5">
        <v>5</v>
      </c>
      <c r="E22" s="5"/>
      <c r="F22" s="5">
        <v>12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9">
        <f t="shared" si="0"/>
        <v>5</v>
      </c>
    </row>
    <row r="23" spans="1:18" x14ac:dyDescent="0.25">
      <c r="A23" s="5" t="s">
        <v>33</v>
      </c>
      <c r="B23" s="5">
        <v>17</v>
      </c>
      <c r="C23" s="6" t="s">
        <v>34</v>
      </c>
      <c r="D23" s="5">
        <v>16</v>
      </c>
      <c r="E23" s="5"/>
      <c r="F23" s="5">
        <v>22</v>
      </c>
      <c r="G23" s="5">
        <v>90</v>
      </c>
      <c r="H23" s="5"/>
      <c r="I23" s="5"/>
      <c r="J23" s="5">
        <v>3</v>
      </c>
      <c r="K23" s="5">
        <v>3</v>
      </c>
      <c r="L23" s="5"/>
      <c r="M23" s="5"/>
      <c r="N23" s="5"/>
      <c r="O23" s="5"/>
      <c r="P23" s="5">
        <v>2</v>
      </c>
      <c r="Q23" s="5">
        <v>2</v>
      </c>
      <c r="R23" s="9">
        <f t="shared" si="0"/>
        <v>26</v>
      </c>
    </row>
    <row r="24" spans="1:18" x14ac:dyDescent="0.25">
      <c r="A24" s="5" t="s">
        <v>35</v>
      </c>
      <c r="B24" s="5">
        <v>18</v>
      </c>
      <c r="C24" s="6" t="s">
        <v>36</v>
      </c>
      <c r="D24" s="5">
        <v>18</v>
      </c>
      <c r="E24" s="5"/>
      <c r="F24" s="5">
        <v>20</v>
      </c>
      <c r="G24" s="5">
        <v>18</v>
      </c>
      <c r="H24" s="5"/>
      <c r="I24" s="5"/>
      <c r="J24" s="5"/>
      <c r="K24" s="5"/>
      <c r="L24" s="5">
        <v>2</v>
      </c>
      <c r="M24" s="5"/>
      <c r="N24" s="5"/>
      <c r="O24" s="5"/>
      <c r="P24" s="5">
        <v>2</v>
      </c>
      <c r="Q24" s="5">
        <v>2</v>
      </c>
      <c r="R24" s="9">
        <f t="shared" si="0"/>
        <v>24</v>
      </c>
    </row>
    <row r="25" spans="1:18" x14ac:dyDescent="0.25">
      <c r="A25" s="5" t="s">
        <v>37</v>
      </c>
      <c r="B25" s="5">
        <v>19</v>
      </c>
      <c r="C25" s="6" t="s">
        <v>38</v>
      </c>
      <c r="D25" s="5">
        <v>13</v>
      </c>
      <c r="E25" s="5"/>
      <c r="F25" s="5">
        <v>18</v>
      </c>
      <c r="G25" s="5">
        <v>45</v>
      </c>
      <c r="H25" s="5">
        <v>2</v>
      </c>
      <c r="I25" s="5"/>
      <c r="J25" s="5">
        <v>3</v>
      </c>
      <c r="K25" s="5"/>
      <c r="L25" s="5"/>
      <c r="M25" s="5"/>
      <c r="N25" s="5">
        <v>2</v>
      </c>
      <c r="O25" s="5"/>
      <c r="P25" s="5"/>
      <c r="Q25" s="5"/>
      <c r="R25" s="9">
        <f t="shared" si="0"/>
        <v>20</v>
      </c>
    </row>
    <row r="26" spans="1:18" x14ac:dyDescent="0.25">
      <c r="A26" s="5" t="s">
        <v>39</v>
      </c>
      <c r="B26" s="5">
        <v>20</v>
      </c>
      <c r="C26" s="6" t="s">
        <v>40</v>
      </c>
      <c r="D26" s="5">
        <v>13</v>
      </c>
      <c r="E26" s="5"/>
      <c r="F26" s="5">
        <v>30</v>
      </c>
      <c r="G26" s="5">
        <v>0</v>
      </c>
      <c r="H26" s="5">
        <v>2</v>
      </c>
      <c r="I26" s="5">
        <v>2</v>
      </c>
      <c r="J26" s="5">
        <v>3</v>
      </c>
      <c r="K26" s="5">
        <v>3</v>
      </c>
      <c r="L26" s="5">
        <v>2</v>
      </c>
      <c r="M26" s="5"/>
      <c r="N26" s="5">
        <v>2</v>
      </c>
      <c r="O26" s="5">
        <v>2</v>
      </c>
      <c r="P26" s="5">
        <v>2</v>
      </c>
      <c r="Q26" s="5"/>
      <c r="R26" s="9">
        <f t="shared" si="0"/>
        <v>31</v>
      </c>
    </row>
    <row r="27" spans="1:18" x14ac:dyDescent="0.25">
      <c r="A27" s="5" t="s">
        <v>41</v>
      </c>
      <c r="B27" s="5">
        <v>21</v>
      </c>
      <c r="C27" s="6" t="s">
        <v>42</v>
      </c>
      <c r="D27" s="5">
        <v>10</v>
      </c>
      <c r="E27" s="5"/>
      <c r="F27" s="5">
        <v>16</v>
      </c>
      <c r="G27" s="5">
        <v>-43</v>
      </c>
      <c r="H27" s="5">
        <v>2</v>
      </c>
      <c r="I27" s="5">
        <v>2</v>
      </c>
      <c r="J27" s="5">
        <v>3</v>
      </c>
      <c r="K27" s="5">
        <v>3</v>
      </c>
      <c r="L27" s="5">
        <v>2</v>
      </c>
      <c r="M27" s="5">
        <v>2</v>
      </c>
      <c r="N27" s="5">
        <v>2</v>
      </c>
      <c r="O27" s="5">
        <v>2</v>
      </c>
      <c r="P27" s="5"/>
      <c r="Q27" s="5">
        <v>2</v>
      </c>
      <c r="R27" s="9">
        <f t="shared" si="0"/>
        <v>30</v>
      </c>
    </row>
    <row r="28" spans="1:18" x14ac:dyDescent="0.25">
      <c r="A28" s="5" t="s">
        <v>43</v>
      </c>
      <c r="B28" s="5">
        <v>22</v>
      </c>
      <c r="C28" s="6" t="s">
        <v>44</v>
      </c>
      <c r="D28" s="5">
        <v>8</v>
      </c>
      <c r="E28" s="5"/>
      <c r="F28" s="5">
        <v>18</v>
      </c>
      <c r="G28" s="5">
        <v>9</v>
      </c>
      <c r="H28" s="5">
        <v>2</v>
      </c>
      <c r="I28" s="5">
        <v>2</v>
      </c>
      <c r="J28" s="5">
        <v>3</v>
      </c>
      <c r="K28" s="5">
        <v>3</v>
      </c>
      <c r="L28" s="5">
        <v>2</v>
      </c>
      <c r="M28" s="5"/>
      <c r="N28" s="5">
        <v>2</v>
      </c>
      <c r="O28" s="5"/>
      <c r="P28" s="5"/>
      <c r="Q28" s="5"/>
      <c r="R28" s="9">
        <f t="shared" si="0"/>
        <v>22</v>
      </c>
    </row>
    <row r="29" spans="1:18" x14ac:dyDescent="0.25">
      <c r="A29" s="5" t="s">
        <v>45</v>
      </c>
      <c r="B29" s="5">
        <v>23</v>
      </c>
      <c r="C29" s="6" t="s">
        <v>46</v>
      </c>
      <c r="D29" s="5">
        <v>11</v>
      </c>
      <c r="E29" s="5"/>
      <c r="F29" s="5">
        <v>15</v>
      </c>
      <c r="G29" s="5">
        <v>18</v>
      </c>
      <c r="H29" s="5"/>
      <c r="I29" s="5"/>
      <c r="J29" s="5">
        <v>3</v>
      </c>
      <c r="K29" s="5"/>
      <c r="L29" s="5">
        <v>2</v>
      </c>
      <c r="M29" s="5"/>
      <c r="N29" s="5">
        <v>2</v>
      </c>
      <c r="O29" s="5"/>
      <c r="P29" s="5"/>
      <c r="Q29" s="5"/>
      <c r="R29" s="9">
        <f t="shared" si="0"/>
        <v>18</v>
      </c>
    </row>
    <row r="30" spans="1:18" x14ac:dyDescent="0.25">
      <c r="A30" s="5" t="s">
        <v>47</v>
      </c>
      <c r="B30" s="5">
        <v>24</v>
      </c>
      <c r="C30" s="6" t="s">
        <v>48</v>
      </c>
      <c r="D30" s="5">
        <v>8</v>
      </c>
      <c r="E30" s="5"/>
      <c r="F30" s="5">
        <v>20</v>
      </c>
      <c r="G30" s="5">
        <v>-36</v>
      </c>
      <c r="H30" s="5">
        <v>2</v>
      </c>
      <c r="I30" s="5">
        <v>2</v>
      </c>
      <c r="J30" s="5">
        <v>3</v>
      </c>
      <c r="K30" s="5">
        <v>3</v>
      </c>
      <c r="L30" s="5">
        <v>2</v>
      </c>
      <c r="M30" s="5">
        <v>2</v>
      </c>
      <c r="N30" s="5">
        <v>2</v>
      </c>
      <c r="O30" s="5">
        <v>2</v>
      </c>
      <c r="P30" s="5"/>
      <c r="Q30" s="5">
        <v>2</v>
      </c>
      <c r="R30" s="9">
        <f t="shared" si="0"/>
        <v>28</v>
      </c>
    </row>
    <row r="31" spans="1:18" x14ac:dyDescent="0.25">
      <c r="A31" s="5" t="s">
        <v>49</v>
      </c>
      <c r="B31" s="5">
        <v>25</v>
      </c>
      <c r="C31" s="6" t="s">
        <v>50</v>
      </c>
      <c r="D31" s="5">
        <v>6</v>
      </c>
      <c r="E31" s="5"/>
      <c r="F31" s="5">
        <v>14</v>
      </c>
      <c r="G31" s="5">
        <v>-47</v>
      </c>
      <c r="H31" s="5">
        <v>2</v>
      </c>
      <c r="I31" s="5">
        <v>2</v>
      </c>
      <c r="J31" s="5">
        <v>3</v>
      </c>
      <c r="K31" s="5">
        <v>3</v>
      </c>
      <c r="L31" s="5">
        <v>2</v>
      </c>
      <c r="M31" s="5">
        <v>2</v>
      </c>
      <c r="N31" s="5">
        <v>2</v>
      </c>
      <c r="O31" s="5">
        <v>2</v>
      </c>
      <c r="P31" s="5"/>
      <c r="Q31" s="5">
        <v>2</v>
      </c>
      <c r="R31" s="9">
        <f t="shared" si="0"/>
        <v>26</v>
      </c>
    </row>
    <row r="32" spans="1:18" x14ac:dyDescent="0.25">
      <c r="A32" s="5" t="s">
        <v>51</v>
      </c>
      <c r="B32" s="5">
        <v>26</v>
      </c>
      <c r="C32" s="6" t="s">
        <v>52</v>
      </c>
      <c r="D32" s="5">
        <v>18</v>
      </c>
      <c r="E32" s="5"/>
      <c r="F32" s="5">
        <v>30</v>
      </c>
      <c r="G32" s="5">
        <v>18</v>
      </c>
      <c r="H32" s="5">
        <v>2</v>
      </c>
      <c r="I32" s="5">
        <v>2</v>
      </c>
      <c r="J32" s="5"/>
      <c r="K32" s="5"/>
      <c r="L32" s="5">
        <v>2</v>
      </c>
      <c r="M32" s="5">
        <v>2</v>
      </c>
      <c r="N32" s="5">
        <v>2</v>
      </c>
      <c r="O32" s="5">
        <v>2</v>
      </c>
      <c r="P32" s="5"/>
      <c r="Q32" s="5"/>
      <c r="R32" s="9">
        <f t="shared" si="0"/>
        <v>30</v>
      </c>
    </row>
    <row r="33" spans="1:18" x14ac:dyDescent="0.25">
      <c r="A33" s="5" t="s">
        <v>53</v>
      </c>
      <c r="B33" s="5">
        <v>27</v>
      </c>
      <c r="C33" s="6" t="s">
        <v>54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9">
        <f t="shared" si="0"/>
        <v>1</v>
      </c>
    </row>
    <row r="34" spans="1:18" x14ac:dyDescent="0.25">
      <c r="A34" s="5" t="s">
        <v>55</v>
      </c>
      <c r="B34" s="5">
        <v>28</v>
      </c>
      <c r="C34" s="6" t="s">
        <v>56</v>
      </c>
      <c r="D34" s="5">
        <v>10</v>
      </c>
      <c r="E34" s="5"/>
      <c r="F34" s="5">
        <v>15</v>
      </c>
      <c r="G34" s="5">
        <v>51</v>
      </c>
      <c r="H34" s="5"/>
      <c r="I34" s="5"/>
      <c r="J34" s="5">
        <v>3</v>
      </c>
      <c r="K34" s="5"/>
      <c r="L34" s="5"/>
      <c r="M34" s="5"/>
      <c r="N34" s="5">
        <v>2</v>
      </c>
      <c r="O34" s="5"/>
      <c r="P34" s="5">
        <v>2</v>
      </c>
      <c r="Q34" s="5">
        <v>2</v>
      </c>
      <c r="R34" s="9">
        <f t="shared" si="0"/>
        <v>19</v>
      </c>
    </row>
    <row r="35" spans="1:18" x14ac:dyDescent="0.25">
      <c r="A35" s="5" t="s">
        <v>57</v>
      </c>
      <c r="B35" s="5">
        <v>29</v>
      </c>
      <c r="C35" s="6" t="s">
        <v>58</v>
      </c>
      <c r="D35" s="5">
        <v>11</v>
      </c>
      <c r="E35" s="5"/>
      <c r="F35" s="5">
        <v>14</v>
      </c>
      <c r="G35" s="5">
        <v>9</v>
      </c>
      <c r="H35" s="5"/>
      <c r="I35" s="5"/>
      <c r="J35" s="5"/>
      <c r="K35" s="5"/>
      <c r="L35" s="5"/>
      <c r="M35" s="5"/>
      <c r="N35" s="5">
        <v>2</v>
      </c>
      <c r="O35" s="5"/>
      <c r="P35" s="5">
        <v>2</v>
      </c>
      <c r="Q35" s="5">
        <v>2</v>
      </c>
      <c r="R35" s="9">
        <f t="shared" si="0"/>
        <v>17</v>
      </c>
    </row>
    <row r="36" spans="1:18" x14ac:dyDescent="0.25">
      <c r="A36" s="5" t="s">
        <v>59</v>
      </c>
      <c r="B36" s="5">
        <v>30</v>
      </c>
      <c r="C36" s="6" t="s">
        <v>60</v>
      </c>
      <c r="D36" s="5">
        <v>8</v>
      </c>
      <c r="E36" s="5"/>
      <c r="F36" s="5">
        <v>12</v>
      </c>
      <c r="G36" s="5">
        <v>0</v>
      </c>
      <c r="H36" s="5">
        <v>2</v>
      </c>
      <c r="I36" s="5"/>
      <c r="J36" s="5">
        <v>3</v>
      </c>
      <c r="K36" s="5">
        <v>3</v>
      </c>
      <c r="L36" s="5">
        <v>2</v>
      </c>
      <c r="M36" s="5"/>
      <c r="N36" s="5">
        <v>2</v>
      </c>
      <c r="O36" s="5"/>
      <c r="P36" s="5"/>
      <c r="Q36" s="5"/>
      <c r="R36" s="9">
        <f t="shared" si="0"/>
        <v>20</v>
      </c>
    </row>
    <row r="37" spans="1:18" x14ac:dyDescent="0.25">
      <c r="A37" s="5" t="s">
        <v>61</v>
      </c>
      <c r="B37" s="5">
        <v>31</v>
      </c>
      <c r="C37" s="6" t="s">
        <v>62</v>
      </c>
      <c r="D37" s="5">
        <v>16</v>
      </c>
      <c r="E37" s="5"/>
      <c r="F37" s="5">
        <v>16</v>
      </c>
      <c r="G37" s="5">
        <v>9</v>
      </c>
      <c r="H37" s="5"/>
      <c r="I37" s="5"/>
      <c r="J37" s="5">
        <v>3</v>
      </c>
      <c r="K37" s="5"/>
      <c r="L37" s="5"/>
      <c r="M37" s="5"/>
      <c r="N37" s="5"/>
      <c r="O37" s="5"/>
      <c r="P37" s="5">
        <v>2</v>
      </c>
      <c r="Q37" s="5"/>
      <c r="R37" s="9">
        <f t="shared" si="0"/>
        <v>21</v>
      </c>
    </row>
    <row r="38" spans="1:18" x14ac:dyDescent="0.25">
      <c r="A38" s="5" t="s">
        <v>63</v>
      </c>
      <c r="B38" s="5">
        <v>32</v>
      </c>
      <c r="C38" s="6" t="s">
        <v>64</v>
      </c>
      <c r="D38" s="5">
        <v>14</v>
      </c>
      <c r="E38" s="5"/>
      <c r="F38" s="5">
        <v>16</v>
      </c>
      <c r="G38" s="5">
        <v>-1</v>
      </c>
      <c r="H38" s="5">
        <v>2</v>
      </c>
      <c r="I38" s="5"/>
      <c r="J38" s="5"/>
      <c r="K38" s="5"/>
      <c r="L38" s="5"/>
      <c r="M38" s="5"/>
      <c r="N38" s="5"/>
      <c r="O38" s="5"/>
      <c r="P38" s="5">
        <v>2</v>
      </c>
      <c r="Q38" s="5">
        <v>2</v>
      </c>
      <c r="R38" s="9">
        <f t="shared" si="0"/>
        <v>20</v>
      </c>
    </row>
    <row r="39" spans="1:18" x14ac:dyDescent="0.25">
      <c r="A39" s="5" t="s">
        <v>65</v>
      </c>
      <c r="B39" s="5">
        <v>33</v>
      </c>
      <c r="C39" s="6" t="s">
        <v>66</v>
      </c>
      <c r="D39" s="5">
        <v>14</v>
      </c>
      <c r="E39" s="5"/>
      <c r="F39" s="5">
        <v>15</v>
      </c>
      <c r="G39" s="5">
        <v>42.5</v>
      </c>
      <c r="H39" s="5"/>
      <c r="I39" s="5"/>
      <c r="J39" s="5"/>
      <c r="K39" s="5"/>
      <c r="L39" s="5"/>
      <c r="M39" s="5"/>
      <c r="N39" s="5">
        <v>2</v>
      </c>
      <c r="O39" s="5"/>
      <c r="P39" s="5">
        <v>2</v>
      </c>
      <c r="Q39" s="5"/>
      <c r="R39" s="9">
        <f t="shared" si="0"/>
        <v>18</v>
      </c>
    </row>
    <row r="40" spans="1:18" x14ac:dyDescent="0.25">
      <c r="A40" s="5" t="s">
        <v>67</v>
      </c>
      <c r="B40" s="5">
        <v>34</v>
      </c>
      <c r="C40" s="6" t="s">
        <v>68</v>
      </c>
      <c r="D40" s="5">
        <v>6</v>
      </c>
      <c r="E40" s="5">
        <v>5</v>
      </c>
      <c r="F40" s="5">
        <v>9</v>
      </c>
      <c r="G40" s="5">
        <v>-45</v>
      </c>
      <c r="H40" s="5">
        <v>2</v>
      </c>
      <c r="I40" s="5">
        <v>2</v>
      </c>
      <c r="J40" s="5">
        <v>3</v>
      </c>
      <c r="K40" s="5">
        <v>3</v>
      </c>
      <c r="L40" s="5">
        <v>2</v>
      </c>
      <c r="M40" s="5">
        <v>2</v>
      </c>
      <c r="N40" s="5"/>
      <c r="O40" s="5"/>
      <c r="P40" s="5"/>
      <c r="Q40" s="5"/>
      <c r="R40" s="9">
        <f t="shared" si="0"/>
        <v>25</v>
      </c>
    </row>
    <row r="41" spans="1:18" x14ac:dyDescent="0.25">
      <c r="A41" s="5" t="s">
        <v>69</v>
      </c>
      <c r="B41" s="5">
        <v>35</v>
      </c>
      <c r="C41" s="6" t="s">
        <v>70</v>
      </c>
      <c r="D41" s="5">
        <v>7</v>
      </c>
      <c r="E41" s="5"/>
      <c r="F41" s="5">
        <v>9</v>
      </c>
      <c r="G41" s="5">
        <v>-9</v>
      </c>
      <c r="H41" s="5">
        <v>2</v>
      </c>
      <c r="I41" s="5">
        <v>2</v>
      </c>
      <c r="J41" s="5">
        <v>3</v>
      </c>
      <c r="K41" s="5"/>
      <c r="L41" s="5">
        <v>2</v>
      </c>
      <c r="M41" s="5"/>
      <c r="N41" s="5">
        <v>2</v>
      </c>
      <c r="O41" s="5">
        <v>2</v>
      </c>
      <c r="P41" s="5">
        <v>2</v>
      </c>
      <c r="Q41" s="5"/>
      <c r="R41" s="9">
        <f t="shared" si="0"/>
        <v>22</v>
      </c>
    </row>
    <row r="42" spans="1:18" x14ac:dyDescent="0.25">
      <c r="A42" s="5" t="s">
        <v>71</v>
      </c>
      <c r="B42" s="5">
        <v>36</v>
      </c>
      <c r="C42" s="6" t="s">
        <v>72</v>
      </c>
      <c r="D42" s="5">
        <v>5</v>
      </c>
      <c r="E42" s="5"/>
      <c r="F42" s="5">
        <v>9</v>
      </c>
      <c r="G42" s="5">
        <v>-9</v>
      </c>
      <c r="H42" s="5">
        <v>2</v>
      </c>
      <c r="I42" s="5"/>
      <c r="J42" s="5">
        <v>3</v>
      </c>
      <c r="K42" s="5">
        <v>3</v>
      </c>
      <c r="L42" s="5">
        <v>2</v>
      </c>
      <c r="M42" s="5">
        <v>2</v>
      </c>
      <c r="N42" s="5"/>
      <c r="O42" s="5"/>
      <c r="P42" s="5">
        <v>2</v>
      </c>
      <c r="Q42" s="5">
        <v>2</v>
      </c>
      <c r="R42" s="9">
        <f t="shared" si="0"/>
        <v>21</v>
      </c>
    </row>
    <row r="43" spans="1:18" x14ac:dyDescent="0.25">
      <c r="A43" s="5" t="s">
        <v>73</v>
      </c>
      <c r="B43" s="5">
        <v>37</v>
      </c>
      <c r="C43" s="6" t="s">
        <v>74</v>
      </c>
      <c r="D43" s="5">
        <v>10</v>
      </c>
      <c r="E43" s="5"/>
      <c r="F43" s="5">
        <v>16</v>
      </c>
      <c r="G43" s="5">
        <v>-9</v>
      </c>
      <c r="H43" s="5">
        <v>2</v>
      </c>
      <c r="I43" s="5"/>
      <c r="J43" s="5"/>
      <c r="K43" s="5">
        <v>3</v>
      </c>
      <c r="L43" s="5">
        <v>2</v>
      </c>
      <c r="M43" s="5">
        <v>2</v>
      </c>
      <c r="N43" s="5">
        <v>2</v>
      </c>
      <c r="O43" s="5"/>
      <c r="P43" s="5">
        <v>2</v>
      </c>
      <c r="Q43" s="5">
        <v>2</v>
      </c>
      <c r="R43" s="9">
        <f t="shared" si="0"/>
        <v>25</v>
      </c>
    </row>
    <row r="44" spans="1:18" x14ac:dyDescent="0.25">
      <c r="A44" s="5" t="s">
        <v>75</v>
      </c>
      <c r="B44" s="5">
        <v>38</v>
      </c>
      <c r="C44" s="6" t="s">
        <v>76</v>
      </c>
      <c r="D44" s="5">
        <v>4</v>
      </c>
      <c r="E44" s="5"/>
      <c r="F44" s="5">
        <v>7</v>
      </c>
      <c r="G44" s="5">
        <v>0</v>
      </c>
      <c r="H44" s="5"/>
      <c r="I44" s="5"/>
      <c r="J44" s="5"/>
      <c r="K44" s="5"/>
      <c r="L44" s="5">
        <v>2</v>
      </c>
      <c r="M44" s="5"/>
      <c r="N44" s="5">
        <v>2</v>
      </c>
      <c r="O44" s="5"/>
      <c r="P44" s="5"/>
      <c r="Q44" s="5"/>
      <c r="R44" s="9">
        <f t="shared" si="0"/>
        <v>8</v>
      </c>
    </row>
    <row r="45" spans="1:18" x14ac:dyDescent="0.25">
      <c r="A45" s="5" t="s">
        <v>77</v>
      </c>
      <c r="B45" s="5">
        <v>39</v>
      </c>
      <c r="C45" s="6" t="s">
        <v>78</v>
      </c>
      <c r="D45" s="5">
        <v>15</v>
      </c>
      <c r="E45" s="5"/>
      <c r="F45" s="5">
        <v>15</v>
      </c>
      <c r="G45" s="5">
        <v>27</v>
      </c>
      <c r="H45" s="5"/>
      <c r="I45" s="5"/>
      <c r="J45" s="5">
        <v>3</v>
      </c>
      <c r="K45" s="5"/>
      <c r="L45" s="5"/>
      <c r="M45" s="5"/>
      <c r="N45" s="5"/>
      <c r="O45" s="5"/>
      <c r="P45" s="5"/>
      <c r="Q45" s="5"/>
      <c r="R45" s="9">
        <f t="shared" si="0"/>
        <v>18</v>
      </c>
    </row>
    <row r="46" spans="1:18" x14ac:dyDescent="0.25">
      <c r="A46" s="5" t="s">
        <v>79</v>
      </c>
      <c r="B46" s="5">
        <v>40</v>
      </c>
      <c r="C46" s="6" t="s">
        <v>80</v>
      </c>
      <c r="D46" s="5">
        <v>10</v>
      </c>
      <c r="E46" s="5"/>
      <c r="F46" s="5">
        <v>18</v>
      </c>
      <c r="G46" s="5">
        <v>45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9">
        <f t="shared" si="0"/>
        <v>10</v>
      </c>
    </row>
    <row r="47" spans="1:18" x14ac:dyDescent="0.25">
      <c r="A47" s="5" t="s">
        <v>81</v>
      </c>
      <c r="B47" s="5">
        <v>41</v>
      </c>
      <c r="C47" s="6" t="s">
        <v>82</v>
      </c>
      <c r="D47" s="5">
        <v>5</v>
      </c>
      <c r="E47" s="5"/>
      <c r="F47" s="5">
        <v>6</v>
      </c>
      <c r="G47" s="5">
        <v>18</v>
      </c>
      <c r="H47" s="5">
        <v>2</v>
      </c>
      <c r="I47" s="5">
        <v>2</v>
      </c>
      <c r="J47" s="5"/>
      <c r="K47" s="5"/>
      <c r="L47" s="5"/>
      <c r="M47" s="5"/>
      <c r="N47" s="5"/>
      <c r="O47" s="5"/>
      <c r="P47" s="5"/>
      <c r="Q47" s="5"/>
      <c r="R47" s="9">
        <f t="shared" si="0"/>
        <v>9</v>
      </c>
    </row>
    <row r="48" spans="1:18" x14ac:dyDescent="0.25">
      <c r="A48" s="5" t="s">
        <v>83</v>
      </c>
      <c r="B48" s="5">
        <v>42</v>
      </c>
      <c r="C48" s="6" t="s">
        <v>84</v>
      </c>
      <c r="D48" s="5">
        <v>6</v>
      </c>
      <c r="E48" s="5"/>
      <c r="F48" s="5">
        <v>9</v>
      </c>
      <c r="G48" s="5">
        <v>-63</v>
      </c>
      <c r="H48" s="5">
        <v>2</v>
      </c>
      <c r="I48" s="5"/>
      <c r="J48" s="5">
        <v>3</v>
      </c>
      <c r="K48" s="5">
        <v>3</v>
      </c>
      <c r="L48" s="5">
        <v>2</v>
      </c>
      <c r="M48" s="5">
        <v>2</v>
      </c>
      <c r="N48" s="5">
        <v>2</v>
      </c>
      <c r="O48" s="5">
        <v>2</v>
      </c>
      <c r="P48" s="5">
        <v>2</v>
      </c>
      <c r="Q48" s="5">
        <v>2</v>
      </c>
      <c r="R48" s="9">
        <f t="shared" si="0"/>
        <v>26</v>
      </c>
    </row>
    <row r="49" spans="1:18" x14ac:dyDescent="0.25">
      <c r="A49" s="5" t="s">
        <v>85</v>
      </c>
      <c r="B49" s="5">
        <v>43</v>
      </c>
      <c r="C49" s="6" t="s">
        <v>86</v>
      </c>
      <c r="D49" s="5">
        <v>10</v>
      </c>
      <c r="E49" s="5"/>
      <c r="F49" s="5">
        <v>14</v>
      </c>
      <c r="G49" s="5">
        <v>-9</v>
      </c>
      <c r="H49" s="5">
        <v>2</v>
      </c>
      <c r="I49" s="5">
        <v>2</v>
      </c>
      <c r="J49" s="5">
        <v>3</v>
      </c>
      <c r="K49" s="5"/>
      <c r="L49" s="5">
        <v>2</v>
      </c>
      <c r="M49" s="5"/>
      <c r="N49" s="5">
        <v>2</v>
      </c>
      <c r="O49" s="5">
        <v>2</v>
      </c>
      <c r="P49" s="5">
        <v>2</v>
      </c>
      <c r="Q49" s="5">
        <v>2</v>
      </c>
      <c r="R49" s="9">
        <f t="shared" si="0"/>
        <v>27</v>
      </c>
    </row>
    <row r="50" spans="1:18" x14ac:dyDescent="0.25">
      <c r="A50" s="5" t="s">
        <v>87</v>
      </c>
      <c r="B50" s="5">
        <v>44</v>
      </c>
      <c r="C50" s="6" t="s">
        <v>88</v>
      </c>
      <c r="D50" s="5">
        <v>13</v>
      </c>
      <c r="E50" s="5"/>
      <c r="F50" s="5">
        <v>15</v>
      </c>
      <c r="G50" s="5">
        <v>51</v>
      </c>
      <c r="H50" s="5"/>
      <c r="I50" s="5"/>
      <c r="J50" s="5"/>
      <c r="K50" s="5"/>
      <c r="L50" s="5"/>
      <c r="M50" s="5"/>
      <c r="N50" s="5"/>
      <c r="O50" s="5">
        <v>2</v>
      </c>
      <c r="P50" s="5">
        <v>2</v>
      </c>
      <c r="Q50" s="5"/>
      <c r="R50" s="9">
        <f t="shared" si="0"/>
        <v>17</v>
      </c>
    </row>
    <row r="51" spans="1:18" x14ac:dyDescent="0.25">
      <c r="A51" s="5" t="s">
        <v>89</v>
      </c>
      <c r="B51" s="5">
        <v>45</v>
      </c>
      <c r="C51" s="6" t="s">
        <v>90</v>
      </c>
      <c r="D51" s="5">
        <v>3</v>
      </c>
      <c r="E51" s="5"/>
      <c r="F51" s="5">
        <v>9</v>
      </c>
      <c r="G51" s="5">
        <v>0</v>
      </c>
      <c r="H51" s="5">
        <v>2</v>
      </c>
      <c r="I51" s="5"/>
      <c r="J51" s="5">
        <v>3</v>
      </c>
      <c r="K51" s="5"/>
      <c r="L51" s="5">
        <v>2</v>
      </c>
      <c r="M51" s="5"/>
      <c r="N51" s="5">
        <v>2</v>
      </c>
      <c r="O51" s="5"/>
      <c r="P51" s="5">
        <v>2</v>
      </c>
      <c r="Q51" s="5"/>
      <c r="R51" s="9">
        <f t="shared" si="0"/>
        <v>14</v>
      </c>
    </row>
    <row r="52" spans="1:18" x14ac:dyDescent="0.25">
      <c r="A52" s="5" t="s">
        <v>91</v>
      </c>
      <c r="B52" s="5">
        <v>46</v>
      </c>
      <c r="C52" s="6" t="s">
        <v>92</v>
      </c>
      <c r="D52" s="5">
        <v>9</v>
      </c>
      <c r="E52" s="5"/>
      <c r="F52" s="5">
        <v>15</v>
      </c>
      <c r="G52" s="5">
        <v>8.5</v>
      </c>
      <c r="H52" s="5">
        <v>2</v>
      </c>
      <c r="I52" s="5"/>
      <c r="J52" s="5"/>
      <c r="K52" s="5"/>
      <c r="L52" s="5">
        <v>2</v>
      </c>
      <c r="M52" s="5"/>
      <c r="N52" s="5">
        <v>2</v>
      </c>
      <c r="O52" s="5"/>
      <c r="P52" s="5">
        <v>2</v>
      </c>
      <c r="Q52" s="5"/>
      <c r="R52" s="9">
        <f t="shared" si="0"/>
        <v>17</v>
      </c>
    </row>
    <row r="53" spans="1:18" x14ac:dyDescent="0.25">
      <c r="A53" s="5" t="s">
        <v>93</v>
      </c>
      <c r="B53" s="5">
        <v>47</v>
      </c>
      <c r="C53" s="6" t="s">
        <v>94</v>
      </c>
      <c r="D53" s="5">
        <v>31</v>
      </c>
      <c r="E53" s="5">
        <v>10</v>
      </c>
      <c r="F53" s="5">
        <v>8</v>
      </c>
      <c r="G53" s="5"/>
      <c r="H53" s="5" t="s">
        <v>122</v>
      </c>
      <c r="I53" s="5"/>
      <c r="J53" s="5" t="s">
        <v>122</v>
      </c>
      <c r="K53" s="5"/>
      <c r="L53" s="5" t="s">
        <v>122</v>
      </c>
      <c r="M53" s="5" t="s">
        <v>122</v>
      </c>
      <c r="N53" s="5" t="s">
        <v>122</v>
      </c>
      <c r="O53" s="5" t="s">
        <v>122</v>
      </c>
      <c r="P53" s="5" t="s">
        <v>122</v>
      </c>
      <c r="Q53" s="5" t="s">
        <v>122</v>
      </c>
      <c r="R53" s="9">
        <f>D53+E53+SUM(H53:Q53)+17</f>
        <v>58</v>
      </c>
    </row>
    <row r="54" spans="1:18" x14ac:dyDescent="0.25">
      <c r="A54" s="5" t="s">
        <v>95</v>
      </c>
      <c r="B54" s="5">
        <v>48</v>
      </c>
      <c r="C54" s="6" t="s">
        <v>96</v>
      </c>
      <c r="D54" s="5">
        <v>7</v>
      </c>
      <c r="E54" s="5"/>
      <c r="F54" s="5">
        <v>12</v>
      </c>
      <c r="G54" s="5">
        <v>-9</v>
      </c>
      <c r="H54" s="5"/>
      <c r="I54" s="5"/>
      <c r="J54" s="5"/>
      <c r="K54" s="5"/>
      <c r="L54" s="5">
        <v>2</v>
      </c>
      <c r="M54" s="5">
        <v>2</v>
      </c>
      <c r="N54" s="5">
        <v>2</v>
      </c>
      <c r="O54" s="5">
        <v>2</v>
      </c>
      <c r="P54" s="5">
        <v>2</v>
      </c>
      <c r="Q54" s="5">
        <v>2</v>
      </c>
      <c r="R54" s="9">
        <f t="shared" si="0"/>
        <v>19</v>
      </c>
    </row>
    <row r="55" spans="1:18" x14ac:dyDescent="0.25">
      <c r="A55" s="5" t="s">
        <v>97</v>
      </c>
      <c r="B55" s="5">
        <v>49</v>
      </c>
      <c r="C55" s="6" t="s">
        <v>98</v>
      </c>
      <c r="D55" s="5">
        <v>12</v>
      </c>
      <c r="E55" s="5"/>
      <c r="F55" s="5"/>
      <c r="G55" s="5"/>
      <c r="H55" s="5"/>
      <c r="I55" s="5"/>
      <c r="J55" s="5"/>
      <c r="K55" s="5">
        <v>3</v>
      </c>
      <c r="L55" s="5"/>
      <c r="M55" s="5"/>
      <c r="N55" s="5"/>
      <c r="O55" s="5"/>
      <c r="P55" s="5">
        <v>2</v>
      </c>
      <c r="Q55" s="5"/>
      <c r="R55" s="9">
        <f t="shared" si="0"/>
        <v>17</v>
      </c>
    </row>
    <row r="56" spans="1:18" x14ac:dyDescent="0.25">
      <c r="A56" s="5" t="s">
        <v>99</v>
      </c>
      <c r="B56" s="5">
        <v>50</v>
      </c>
      <c r="C56" s="6" t="s">
        <v>100</v>
      </c>
      <c r="D56" s="5">
        <v>7</v>
      </c>
      <c r="E56" s="5"/>
      <c r="F56" s="5">
        <v>9</v>
      </c>
      <c r="G56" s="5">
        <v>-9</v>
      </c>
      <c r="H56" s="5">
        <v>2</v>
      </c>
      <c r="I56" s="5"/>
      <c r="J56" s="5">
        <v>3</v>
      </c>
      <c r="K56" s="5"/>
      <c r="L56" s="5">
        <v>2</v>
      </c>
      <c r="M56" s="5">
        <v>2</v>
      </c>
      <c r="N56" s="5">
        <v>2</v>
      </c>
      <c r="O56" s="5"/>
      <c r="P56" s="5">
        <v>2</v>
      </c>
      <c r="Q56" s="5"/>
      <c r="R56" s="9">
        <f t="shared" si="0"/>
        <v>20</v>
      </c>
    </row>
    <row r="57" spans="1:18" x14ac:dyDescent="0.25">
      <c r="A57" s="5" t="s">
        <v>101</v>
      </c>
      <c r="B57" s="5">
        <v>51</v>
      </c>
      <c r="C57" s="6" t="s">
        <v>102</v>
      </c>
      <c r="D57" s="5">
        <v>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9">
        <f t="shared" si="0"/>
        <v>3</v>
      </c>
    </row>
    <row r="58" spans="1:18" x14ac:dyDescent="0.25">
      <c r="A58" s="5" t="s">
        <v>103</v>
      </c>
      <c r="B58" s="5">
        <v>52</v>
      </c>
      <c r="C58" s="6" t="s">
        <v>104</v>
      </c>
      <c r="D58" s="5">
        <v>9</v>
      </c>
      <c r="E58" s="5"/>
      <c r="F58" s="5">
        <v>14</v>
      </c>
      <c r="G58" s="5">
        <v>-72</v>
      </c>
      <c r="H58" s="5">
        <v>2</v>
      </c>
      <c r="I58" s="5"/>
      <c r="J58" s="5">
        <v>3</v>
      </c>
      <c r="K58" s="5">
        <v>3</v>
      </c>
      <c r="L58" s="5">
        <v>2</v>
      </c>
      <c r="M58" s="5">
        <v>2</v>
      </c>
      <c r="N58" s="5">
        <v>2</v>
      </c>
      <c r="O58" s="5">
        <v>2</v>
      </c>
      <c r="P58" s="5">
        <v>2</v>
      </c>
      <c r="Q58" s="5">
        <v>2</v>
      </c>
      <c r="R58" s="9">
        <f t="shared" si="0"/>
        <v>29</v>
      </c>
    </row>
    <row r="59" spans="1:18" x14ac:dyDescent="0.25">
      <c r="A59" s="5" t="s">
        <v>105</v>
      </c>
      <c r="B59" s="5">
        <v>53</v>
      </c>
      <c r="C59" s="6" t="s">
        <v>106</v>
      </c>
      <c r="D59" s="5">
        <v>7</v>
      </c>
      <c r="E59" s="5"/>
      <c r="F59" s="5">
        <v>10</v>
      </c>
      <c r="G59" s="5">
        <v>0</v>
      </c>
      <c r="H59" s="5"/>
      <c r="I59" s="5"/>
      <c r="J59" s="5">
        <v>3</v>
      </c>
      <c r="K59" s="5"/>
      <c r="L59" s="5"/>
      <c r="M59" s="5"/>
      <c r="N59" s="5"/>
      <c r="O59" s="5"/>
      <c r="P59" s="5"/>
      <c r="Q59" s="5"/>
      <c r="R59" s="9">
        <f t="shared" si="0"/>
        <v>10</v>
      </c>
    </row>
    <row r="60" spans="1:18" x14ac:dyDescent="0.25">
      <c r="A60" s="5"/>
      <c r="B60" s="5"/>
      <c r="C60" s="7" t="s">
        <v>118</v>
      </c>
      <c r="D60" s="5"/>
      <c r="E60" s="5"/>
      <c r="F60" s="5"/>
      <c r="G60" s="5"/>
      <c r="H60" s="5">
        <f t="shared" ref="H60:Q60" si="1">COUNT(H7:H59)</f>
        <v>27</v>
      </c>
      <c r="I60" s="5">
        <f t="shared" si="1"/>
        <v>17</v>
      </c>
      <c r="J60" s="5">
        <f t="shared" si="1"/>
        <v>29</v>
      </c>
      <c r="K60" s="5">
        <f t="shared" si="1"/>
        <v>20</v>
      </c>
      <c r="L60" s="5">
        <f t="shared" si="1"/>
        <v>30</v>
      </c>
      <c r="M60" s="5">
        <f t="shared" si="1"/>
        <v>17</v>
      </c>
      <c r="N60" s="5">
        <f t="shared" si="1"/>
        <v>27</v>
      </c>
      <c r="O60" s="5">
        <f t="shared" si="1"/>
        <v>17</v>
      </c>
      <c r="P60" s="5">
        <f t="shared" si="1"/>
        <v>27</v>
      </c>
      <c r="Q60" s="5">
        <f t="shared" si="1"/>
        <v>17</v>
      </c>
      <c r="R60" s="9">
        <f t="shared" si="0"/>
        <v>228</v>
      </c>
    </row>
    <row r="61" spans="1:18" ht="16.5" customHeight="1" x14ac:dyDescent="0.25">
      <c r="O61" s="15" t="s">
        <v>126</v>
      </c>
    </row>
    <row r="62" spans="1:18" x14ac:dyDescent="0.25">
      <c r="O62" s="13" t="s">
        <v>125</v>
      </c>
      <c r="P62" s="14"/>
      <c r="Q62" s="11"/>
    </row>
    <row r="65" spans="14:17" x14ac:dyDescent="0.25">
      <c r="N65" s="14"/>
      <c r="O65" s="13" t="s">
        <v>94</v>
      </c>
      <c r="P65" s="14"/>
      <c r="Q65" s="11"/>
    </row>
  </sheetData>
  <mergeCells count="17">
    <mergeCell ref="R5:R6"/>
    <mergeCell ref="G5:G6"/>
    <mergeCell ref="F5:F6"/>
    <mergeCell ref="N5:O5"/>
    <mergeCell ref="P5:Q5"/>
    <mergeCell ref="J1:P1"/>
    <mergeCell ref="J2:P2"/>
    <mergeCell ref="D3:L3"/>
    <mergeCell ref="D4:L4"/>
    <mergeCell ref="E5:E6"/>
    <mergeCell ref="D5:D6"/>
    <mergeCell ref="A5:A6"/>
    <mergeCell ref="H5:I5"/>
    <mergeCell ref="B5:B6"/>
    <mergeCell ref="J5:K5"/>
    <mergeCell ref="L5:M5"/>
    <mergeCell ref="C5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so_tiet_gv_coi_kt_hk1</vt:lpstr>
      <vt:lpstr>so_tiet_gv_coi_kt_hk1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cp:lastPrinted>2018-12-13T16:25:07Z</cp:lastPrinted>
  <dcterms:created xsi:type="dcterms:W3CDTF">2018-12-10T00:27:13Z</dcterms:created>
  <dcterms:modified xsi:type="dcterms:W3CDTF">2018-12-18T11:48:15Z</dcterms:modified>
</cp:coreProperties>
</file>